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Dokumenti\Documents (6)\NABAVA\NABAVA PLIN\"/>
    </mc:Choice>
  </mc:AlternateContent>
  <xr:revisionPtr revIDLastSave="0" documentId="13_ncr:1_{9595B689-3F81-44A1-9CCA-026C56FE5F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M13" i="1"/>
  <c r="I13" i="1"/>
  <c r="G13" i="1"/>
  <c r="N13" i="1" l="1"/>
  <c r="N14" i="1" l="1"/>
  <c r="N15" i="1" l="1"/>
  <c r="N16" i="1" s="1"/>
</calcChain>
</file>

<file path=xl/sharedStrings.xml><?xml version="1.0" encoding="utf-8"?>
<sst xmlns="http://schemas.openxmlformats.org/spreadsheetml/2006/main" count="30" uniqueCount="30">
  <si>
    <t>Red.
broj</t>
  </si>
  <si>
    <t>Naziv i adresa obračunskog mjernog mjesta OMM</t>
  </si>
  <si>
    <t>Broj obračunskog mjernog mjesta</t>
  </si>
  <si>
    <t>Tarifni model</t>
  </si>
  <si>
    <t>Tarifna stavka za distribuiranu količinu plina Ts1</t>
  </si>
  <si>
    <t>7=5x6</t>
  </si>
  <si>
    <t>9=5*8</t>
  </si>
  <si>
    <t>11=10x12 mj</t>
  </si>
  <si>
    <t>13=5x12</t>
  </si>
  <si>
    <t>12=7+9+11+13</t>
  </si>
  <si>
    <t>1.</t>
  </si>
  <si>
    <t>TM5</t>
  </si>
  <si>
    <t xml:space="preserve">                                                                                                      CIJENA PONUDE BEZ PDV-a</t>
  </si>
  <si>
    <t xml:space="preserve">                                                                                                      UKUPNA CIJENA PONUDE S PDV-om</t>
  </si>
  <si>
    <t>OPSKRBA PLINOM</t>
  </si>
  <si>
    <t xml:space="preserve"> TROŠKOVNIK</t>
  </si>
  <si>
    <t xml:space="preserve">                                                                                                       PDV 5%</t>
  </si>
  <si>
    <t>GIMNAZIJA VUKOVAR, ŠAMAC 2, VUKOVAR</t>
  </si>
  <si>
    <t>4013553</t>
  </si>
  <si>
    <t>EVIDENCIJSKI BROJ JN - 2/2024</t>
  </si>
  <si>
    <t>Okvirna količina za 12 mj. (kWh)</t>
  </si>
  <si>
    <t>Jedinična cijena plina EUR/kWh bez PDV-a</t>
  </si>
  <si>
    <t>Cijena plina za 12 mj. u EUR bez PDV-a</t>
  </si>
  <si>
    <t>Ukupno naknada TS1 za 12 mj. u EUR bez PDV-a</t>
  </si>
  <si>
    <t>Fiksna mj. naknada TS2 u EUR bez PDV-a</t>
  </si>
  <si>
    <t>Ukupno naknada TS2 za 12 mj. u EUR bez PDV-a</t>
  </si>
  <si>
    <t>Trošarina u EUR bez PDV-a za KWh plina</t>
  </si>
  <si>
    <t>Ukupno trošarina u EUR bez PDV-a</t>
  </si>
  <si>
    <t>Ukupna cijena plina za 12 mj. u EUR bez PDV-a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</si>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</sst>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0" fontId="5" fillId="0" borderId="1" xfId="0" applyFont="1" applyBorder="1"/>
    <xf numFmtId="0" fontId="5" fillId="4" borderId="1" xfId="0" applyFont="1" applyFill="1" applyBorder="1"/>
    <xf numFmtId="4" fontId="5" fillId="0" borderId="1" xfId="0" applyNumberFormat="1" applyFont="1" applyBorder="1"/>
    <xf numFmtId="2" fontId="5" fillId="4" borderId="1" xfId="0" applyNumberFormat="1" applyFont="1" applyFill="1" applyBorder="1"/>
    <xf numFmtId="164" fontId="5" fillId="4" borderId="1" xfId="0" applyNumberFormat="1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A14" sqref="A14:F14"/>
    </sheetView>
  </sheetViews>
  <sheetFormatPr defaultRowHeight="15" x14ac:dyDescent="0.25"/>
  <cols>
    <col min="1" max="1" width="5.85546875" style="1" customWidth="1"/>
    <col min="2" max="2" width="19.42578125" style="1" customWidth="1"/>
    <col min="3" max="3" width="9.28515625" style="1" customWidth="1"/>
    <col min="4" max="4" width="5.42578125" style="1" customWidth="1"/>
    <col min="5" max="5" width="9.7109375" style="1" customWidth="1"/>
    <col min="6" max="6" width="12" style="1" bestFit="1" customWidth="1"/>
    <col min="7" max="7" width="9" style="1" customWidth="1"/>
    <col min="8" max="8" width="8.5703125" style="1" customWidth="1"/>
    <col min="9" max="9" width="8.28515625" style="1" customWidth="1"/>
    <col min="10" max="11" width="7.85546875" style="1" customWidth="1"/>
    <col min="12" max="13" width="8.5703125" style="1" customWidth="1"/>
    <col min="14" max="14" width="10.7109375" style="1" customWidth="1"/>
    <col min="15" max="16384" width="9.140625" style="1"/>
  </cols>
  <sheetData>
    <row r="2" spans="1:14" x14ac:dyDescent="0.25">
      <c r="B2" s="16" t="s">
        <v>29</v>
      </c>
    </row>
    <row r="3" spans="1:14" ht="15" customHeight="1" x14ac:dyDescent="0.25">
      <c r="B3" s="21" t="s">
        <v>15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" customHeight="1" x14ac:dyDescent="0.25">
      <c r="B4" s="21" t="s">
        <v>14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5" customHeight="1" x14ac:dyDescent="0.25">
      <c r="B5" s="22" t="s">
        <v>19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8" spans="1:14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1" spans="1:14" ht="87.75" customHeight="1" x14ac:dyDescent="0.25">
      <c r="A11" s="2" t="s">
        <v>0</v>
      </c>
      <c r="B11" s="2" t="s">
        <v>1</v>
      </c>
      <c r="C11" s="2" t="s">
        <v>2</v>
      </c>
      <c r="D11" s="2" t="s">
        <v>3</v>
      </c>
      <c r="E11" s="12" t="s">
        <v>20</v>
      </c>
      <c r="F11" s="12" t="s">
        <v>21</v>
      </c>
      <c r="G11" s="12" t="s">
        <v>22</v>
      </c>
      <c r="H11" s="2" t="s">
        <v>4</v>
      </c>
      <c r="I11" s="12" t="s">
        <v>23</v>
      </c>
      <c r="J11" s="12" t="s">
        <v>24</v>
      </c>
      <c r="K11" s="12" t="s">
        <v>25</v>
      </c>
      <c r="L11" s="12" t="s">
        <v>26</v>
      </c>
      <c r="M11" s="12" t="s">
        <v>27</v>
      </c>
      <c r="N11" s="12" t="s">
        <v>28</v>
      </c>
    </row>
    <row r="12" spans="1:14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 t="s">
        <v>5</v>
      </c>
      <c r="H12" s="3">
        <v>8</v>
      </c>
      <c r="I12" s="3" t="s">
        <v>6</v>
      </c>
      <c r="J12" s="3">
        <v>10</v>
      </c>
      <c r="K12" s="14" t="s">
        <v>7</v>
      </c>
      <c r="L12" s="3">
        <v>12</v>
      </c>
      <c r="M12" s="3" t="s">
        <v>8</v>
      </c>
      <c r="N12" s="15" t="s">
        <v>9</v>
      </c>
    </row>
    <row r="13" spans="1:14" ht="48.75" customHeight="1" x14ac:dyDescent="0.25">
      <c r="A13" s="4" t="s">
        <v>10</v>
      </c>
      <c r="B13" s="13" t="s">
        <v>17</v>
      </c>
      <c r="C13" s="5" t="s">
        <v>18</v>
      </c>
      <c r="D13" s="11" t="s">
        <v>11</v>
      </c>
      <c r="E13" s="24">
        <v>320000</v>
      </c>
      <c r="F13" s="7"/>
      <c r="G13" s="8">
        <f>E13*F13</f>
        <v>0</v>
      </c>
      <c r="H13" s="7"/>
      <c r="I13" s="8">
        <f>PRODUCT(H13)*E13</f>
        <v>0</v>
      </c>
      <c r="J13" s="9"/>
      <c r="K13" s="8">
        <f>PRODUCT(J13)*12</f>
        <v>0</v>
      </c>
      <c r="L13" s="10"/>
      <c r="M13" s="8">
        <f>PRODUCT(L13)*E13</f>
        <v>0</v>
      </c>
      <c r="N13" s="8">
        <f>G13+I13+K13+M13</f>
        <v>0</v>
      </c>
    </row>
    <row r="14" spans="1:14" x14ac:dyDescent="0.25">
      <c r="A14" s="20" t="s">
        <v>12</v>
      </c>
      <c r="B14" s="18"/>
      <c r="C14" s="18"/>
      <c r="D14" s="18"/>
      <c r="E14" s="18"/>
      <c r="F14" s="19"/>
      <c r="G14" s="6"/>
      <c r="H14" s="6"/>
      <c r="I14" s="6"/>
      <c r="J14" s="6"/>
      <c r="K14" s="6"/>
      <c r="L14" s="6"/>
      <c r="M14" s="6"/>
      <c r="N14" s="8">
        <f>SUM(N13:N13)</f>
        <v>0</v>
      </c>
    </row>
    <row r="15" spans="1:14" x14ac:dyDescent="0.25">
      <c r="A15" s="17" t="s">
        <v>16</v>
      </c>
      <c r="B15" s="18"/>
      <c r="C15" s="18"/>
      <c r="D15" s="18"/>
      <c r="E15" s="18"/>
      <c r="F15" s="19"/>
      <c r="G15" s="6"/>
      <c r="H15" s="6"/>
      <c r="I15" s="6"/>
      <c r="J15" s="6"/>
      <c r="K15" s="6"/>
      <c r="L15" s="6"/>
      <c r="M15" s="6"/>
      <c r="N15" s="8">
        <f>N14*0.05</f>
        <v>0</v>
      </c>
    </row>
    <row r="16" spans="1:14" x14ac:dyDescent="0.25">
      <c r="A16" s="20" t="s">
        <v>13</v>
      </c>
      <c r="B16" s="18"/>
      <c r="C16" s="18"/>
      <c r="D16" s="18"/>
      <c r="E16" s="18"/>
      <c r="F16" s="19"/>
      <c r="G16" s="6"/>
      <c r="H16" s="6"/>
      <c r="I16" s="6"/>
      <c r="J16" s="6"/>
      <c r="K16" s="6"/>
      <c r="L16" s="6"/>
      <c r="M16" s="6"/>
      <c r="N16" s="8">
        <f>SUM(N14:N15)</f>
        <v>0</v>
      </c>
    </row>
  </sheetData>
  <mergeCells count="8">
    <mergeCell ref="A15:F15"/>
    <mergeCell ref="A16:F16"/>
    <mergeCell ref="B3:N3"/>
    <mergeCell ref="B4:N4"/>
    <mergeCell ref="B5:N5"/>
    <mergeCell ref="A8:N8"/>
    <mergeCell ref="A9:N9"/>
    <mergeCell ref="A14:F1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TehnikaV</dc:creator>
  <cp:lastModifiedBy>Vlatka PC</cp:lastModifiedBy>
  <cp:lastPrinted>2024-09-16T07:30:31Z</cp:lastPrinted>
  <dcterms:created xsi:type="dcterms:W3CDTF">2015-06-05T18:19:34Z</dcterms:created>
  <dcterms:modified xsi:type="dcterms:W3CDTF">2024-09-16T07:39:06Z</dcterms:modified>
</cp:coreProperties>
</file>